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\Dev\YULTek\Doc interne\"/>
    </mc:Choice>
  </mc:AlternateContent>
  <xr:revisionPtr revIDLastSave="0" documentId="13_ncr:1_{1DDB7F8E-19C4-462E-B1BC-640E20D3F7A7}" xr6:coauthVersionLast="47" xr6:coauthVersionMax="47" xr10:uidLastSave="{00000000-0000-0000-0000-000000000000}"/>
  <bookViews>
    <workbookView xWindow="-120" yWindow="-120" windowWidth="29040" windowHeight="15525" activeTab="2" xr2:uid="{30B419F7-669F-413A-A6B9-11C1F2EC245C}"/>
  </bookViews>
  <sheets>
    <sheet name="Motorola" sheetId="1" r:id="rId1"/>
    <sheet name="Intel" sheetId="2" r:id="rId2"/>
    <sheet name="Feuil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2" l="1"/>
  <c r="D26" i="2" s="1"/>
  <c r="B25" i="2"/>
  <c r="D25" i="2" s="1"/>
  <c r="D24" i="2"/>
  <c r="C24" i="2"/>
  <c r="B23" i="2"/>
  <c r="C23" i="2" s="1"/>
  <c r="C10" i="2"/>
  <c r="E9" i="2"/>
  <c r="E12" i="2" s="1"/>
  <c r="C9" i="2"/>
  <c r="C12" i="2" s="1"/>
  <c r="C25" i="1"/>
  <c r="D24" i="1"/>
  <c r="D26" i="1"/>
  <c r="C24" i="1"/>
  <c r="C26" i="1"/>
  <c r="C23" i="1"/>
  <c r="B25" i="1"/>
  <c r="D25" i="1" s="1"/>
  <c r="B26" i="1"/>
  <c r="B23" i="1"/>
  <c r="D23" i="1"/>
  <c r="C12" i="1"/>
  <c r="E12" i="1"/>
  <c r="E9" i="1"/>
  <c r="E10" i="1"/>
  <c r="C10" i="1"/>
  <c r="C9" i="1"/>
  <c r="D23" i="2" l="1"/>
  <c r="C25" i="2"/>
  <c r="E10" i="2"/>
  <c r="C26" i="2"/>
</calcChain>
</file>

<file path=xl/sharedStrings.xml><?xml version="1.0" encoding="utf-8"?>
<sst xmlns="http://schemas.openxmlformats.org/spreadsheetml/2006/main" count="48" uniqueCount="21">
  <si>
    <t>0F</t>
  </si>
  <si>
    <t>0C</t>
  </si>
  <si>
    <t>Note the basic operations used.</t>
  </si>
  <si>
    <t>1. convert from lsb0 bit numbering to msb0 bit numbering (or msb0 to lsb0)</t>
  </si>
  <si>
    <t>b = b - (b % 8) + 7 - (b % 8)</t>
  </si>
  <si>
    <t>2. convert from lsbit of signal data to msbit of signal data, when bit numbering is msb0</t>
  </si>
  <si>
    <t>b = b + 1 - length</t>
  </si>
  <si>
    <t>3. convert from msbit of signal data to lsbit of signal data, when bit numbering is msb0</t>
  </si>
  <si>
    <t>b = b + length - 1</t>
  </si>
  <si>
    <t>So conversion from msbit in lsb0 bit numbering to msbit in lsb0 bit numbering is:</t>
  </si>
  <si>
    <t xml:space="preserve"> </t>
  </si>
  <si>
    <t>Start bit</t>
  </si>
  <si>
    <t>Msg Size</t>
  </si>
  <si>
    <t>Sig. Length</t>
  </si>
  <si>
    <t>LSB end bit</t>
  </si>
  <si>
    <t>LSB Start bit</t>
  </si>
  <si>
    <t>Bit shift</t>
  </si>
  <si>
    <t>Bit</t>
  </si>
  <si>
    <t>AD</t>
  </si>
  <si>
    <t>B0</t>
  </si>
  <si>
    <t>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</si>
</sst>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3276C-8E5F-4655-A52E-E7A13861013A}">
  <dimension ref="A5:BD59"/>
  <sheetViews>
    <sheetView topLeftCell="A16" zoomScaleNormal="100" workbookViewId="0">
      <selection activeCell="I37" sqref="I37:BD37"/>
    </sheetView>
  </sheetViews>
  <sheetFormatPr baseColWidth="10" defaultColWidth="9.140625" defaultRowHeight="15" x14ac:dyDescent="0.25"/>
  <cols>
    <col min="1" max="1" width="11.28515625" bestFit="1" customWidth="1"/>
    <col min="9" max="16" width="2" bestFit="1" customWidth="1"/>
    <col min="17" max="19" width="3" bestFit="1" customWidth="1"/>
    <col min="20" max="20" width="3" customWidth="1"/>
    <col min="21" max="57" width="3" bestFit="1" customWidth="1"/>
  </cols>
  <sheetData>
    <row r="5" spans="1:9" x14ac:dyDescent="0.25">
      <c r="D5" t="s">
        <v>1</v>
      </c>
      <c r="E5">
        <v>0</v>
      </c>
      <c r="F5">
        <v>0</v>
      </c>
      <c r="G5">
        <v>0</v>
      </c>
      <c r="H5" t="s">
        <v>0</v>
      </c>
      <c r="I5">
        <v>3</v>
      </c>
    </row>
    <row r="9" spans="1:9" x14ac:dyDescent="0.25">
      <c r="C9">
        <f>40-MOD(40,8)+7-MOD(40,8)</f>
        <v>47</v>
      </c>
      <c r="E9">
        <f>13-MOD(13,8)+7-MOD(13,8)</f>
        <v>10</v>
      </c>
    </row>
    <row r="10" spans="1:9" x14ac:dyDescent="0.25">
      <c r="C10">
        <f>47+1-32</f>
        <v>16</v>
      </c>
      <c r="E10">
        <f>E9+1-1</f>
        <v>10</v>
      </c>
    </row>
    <row r="12" spans="1:9" x14ac:dyDescent="0.25">
      <c r="C12">
        <f>48-C9-1</f>
        <v>0</v>
      </c>
      <c r="E12">
        <f>48-E9-1</f>
        <v>37</v>
      </c>
    </row>
    <row r="14" spans="1:9" x14ac:dyDescent="0.25">
      <c r="A14" t="s">
        <v>12</v>
      </c>
      <c r="B14" t="s">
        <v>11</v>
      </c>
      <c r="C14" t="s">
        <v>13</v>
      </c>
    </row>
    <row r="15" spans="1:9" x14ac:dyDescent="0.25">
      <c r="A15">
        <v>6</v>
      </c>
      <c r="B15">
        <v>40</v>
      </c>
      <c r="C15">
        <v>32</v>
      </c>
    </row>
    <row r="16" spans="1:9" x14ac:dyDescent="0.25">
      <c r="A16">
        <v>6</v>
      </c>
      <c r="B16">
        <v>15</v>
      </c>
      <c r="C16">
        <v>1</v>
      </c>
    </row>
    <row r="17" spans="1:6" x14ac:dyDescent="0.25">
      <c r="A17">
        <v>6</v>
      </c>
      <c r="B17">
        <v>8</v>
      </c>
      <c r="C17">
        <v>4</v>
      </c>
    </row>
    <row r="21" spans="1:6" x14ac:dyDescent="0.25">
      <c r="F21" t="s">
        <v>10</v>
      </c>
    </row>
    <row r="22" spans="1:6" x14ac:dyDescent="0.25">
      <c r="B22" t="s">
        <v>14</v>
      </c>
      <c r="C22" t="s">
        <v>15</v>
      </c>
      <c r="D22" t="s">
        <v>16</v>
      </c>
    </row>
    <row r="23" spans="1:6" x14ac:dyDescent="0.25">
      <c r="B23">
        <f>$B15-MOD(B15,8)+7-MOD(B15,8)</f>
        <v>47</v>
      </c>
      <c r="C23">
        <f>B23+1-C15</f>
        <v>16</v>
      </c>
      <c r="D23">
        <f>(A15*8)-B23-1</f>
        <v>0</v>
      </c>
    </row>
    <row r="24" spans="1:6" x14ac:dyDescent="0.25">
      <c r="B24">
        <v>13</v>
      </c>
      <c r="C24">
        <f t="shared" ref="C24:C26" si="0">B24+1-C16</f>
        <v>13</v>
      </c>
      <c r="D24">
        <f t="shared" ref="D24:D26" si="1">(A16*8)-B24-1</f>
        <v>34</v>
      </c>
    </row>
    <row r="25" spans="1:6" x14ac:dyDescent="0.25">
      <c r="B25">
        <f t="shared" ref="B25:B26" si="2">$B17-MOD(B17,8)+7-MOD(B17,8)</f>
        <v>15</v>
      </c>
      <c r="C25">
        <f>B25+1-C17</f>
        <v>12</v>
      </c>
      <c r="D25">
        <f t="shared" si="1"/>
        <v>32</v>
      </c>
    </row>
    <row r="26" spans="1:6" x14ac:dyDescent="0.25">
      <c r="B26">
        <f t="shared" si="2"/>
        <v>7</v>
      </c>
      <c r="C26">
        <f t="shared" si="0"/>
        <v>8</v>
      </c>
      <c r="D26">
        <f t="shared" si="1"/>
        <v>-8</v>
      </c>
    </row>
    <row r="36" spans="1:56" x14ac:dyDescent="0.25">
      <c r="I36">
        <v>7</v>
      </c>
      <c r="P36">
        <v>0</v>
      </c>
      <c r="Q36">
        <v>15</v>
      </c>
      <c r="R36">
        <v>14</v>
      </c>
      <c r="S36">
        <v>13</v>
      </c>
      <c r="T36">
        <v>12</v>
      </c>
      <c r="U36">
        <v>11</v>
      </c>
      <c r="V36">
        <v>10</v>
      </c>
      <c r="W36">
        <v>9</v>
      </c>
      <c r="X36">
        <v>8</v>
      </c>
      <c r="Y36">
        <v>23</v>
      </c>
      <c r="AF36">
        <v>16</v>
      </c>
      <c r="AG36">
        <v>31</v>
      </c>
      <c r="AN36">
        <v>24</v>
      </c>
      <c r="AO36">
        <v>39</v>
      </c>
      <c r="AV36">
        <v>32</v>
      </c>
      <c r="AW36">
        <v>47</v>
      </c>
      <c r="BD36">
        <v>40</v>
      </c>
    </row>
    <row r="37" spans="1:56" x14ac:dyDescent="0.25">
      <c r="I37" s="2">
        <v>0</v>
      </c>
      <c r="J37" s="3">
        <v>1</v>
      </c>
      <c r="K37" s="3">
        <v>2</v>
      </c>
      <c r="L37" s="3">
        <v>3</v>
      </c>
      <c r="M37" s="3">
        <v>4</v>
      </c>
      <c r="N37" s="3">
        <v>5</v>
      </c>
      <c r="O37" s="3">
        <v>6</v>
      </c>
      <c r="P37" s="4">
        <v>7</v>
      </c>
      <c r="Q37" s="2">
        <v>8</v>
      </c>
      <c r="R37" s="3">
        <v>9</v>
      </c>
      <c r="S37" s="3">
        <v>10</v>
      </c>
      <c r="T37" s="3">
        <v>11</v>
      </c>
      <c r="U37" s="3">
        <v>12</v>
      </c>
      <c r="V37" s="3">
        <v>13</v>
      </c>
      <c r="W37" s="3">
        <v>14</v>
      </c>
      <c r="X37" s="4">
        <v>15</v>
      </c>
      <c r="Y37" s="2">
        <v>16</v>
      </c>
      <c r="Z37" s="3">
        <v>17</v>
      </c>
      <c r="AA37" s="3">
        <v>18</v>
      </c>
      <c r="AB37" s="3">
        <v>19</v>
      </c>
      <c r="AC37" s="3">
        <v>20</v>
      </c>
      <c r="AD37" s="3">
        <v>21</v>
      </c>
      <c r="AE37" s="3">
        <v>22</v>
      </c>
      <c r="AF37" s="4">
        <v>23</v>
      </c>
      <c r="AG37" s="2">
        <v>24</v>
      </c>
      <c r="AH37" s="3">
        <v>25</v>
      </c>
      <c r="AI37" s="3">
        <v>26</v>
      </c>
      <c r="AJ37" s="3">
        <v>27</v>
      </c>
      <c r="AK37" s="3">
        <v>28</v>
      </c>
      <c r="AL37" s="3">
        <v>29</v>
      </c>
      <c r="AM37" s="3">
        <v>30</v>
      </c>
      <c r="AN37" s="4">
        <v>31</v>
      </c>
      <c r="AO37" s="2">
        <v>32</v>
      </c>
      <c r="AP37" s="3">
        <v>33</v>
      </c>
      <c r="AQ37" s="3">
        <v>34</v>
      </c>
      <c r="AR37" s="3">
        <v>35</v>
      </c>
      <c r="AS37" s="3">
        <v>36</v>
      </c>
      <c r="AT37" s="3">
        <v>37</v>
      </c>
      <c r="AU37" s="3">
        <v>38</v>
      </c>
      <c r="AV37" s="4">
        <v>39</v>
      </c>
      <c r="AW37" s="2">
        <v>40</v>
      </c>
      <c r="AX37" s="3">
        <v>41</v>
      </c>
      <c r="AY37" s="3">
        <v>42</v>
      </c>
      <c r="AZ37" s="3">
        <v>43</v>
      </c>
      <c r="BA37" s="3">
        <v>44</v>
      </c>
      <c r="BB37" s="3">
        <v>45</v>
      </c>
      <c r="BC37" s="3">
        <v>46</v>
      </c>
      <c r="BD37" s="4">
        <v>47</v>
      </c>
    </row>
    <row r="39" spans="1:56" x14ac:dyDescent="0.25">
      <c r="A39" t="s">
        <v>2</v>
      </c>
    </row>
    <row r="40" spans="1:56" x14ac:dyDescent="0.25">
      <c r="A40" s="1"/>
    </row>
    <row r="41" spans="1:56" x14ac:dyDescent="0.25">
      <c r="A41" s="1" t="s">
        <v>3</v>
      </c>
    </row>
    <row r="43" spans="1:56" x14ac:dyDescent="0.25">
      <c r="A43" t="s">
        <v>4</v>
      </c>
    </row>
    <row r="44" spans="1:56" x14ac:dyDescent="0.25">
      <c r="A44" s="1"/>
    </row>
    <row r="45" spans="1:56" x14ac:dyDescent="0.25">
      <c r="A45" s="1" t="s">
        <v>5</v>
      </c>
    </row>
    <row r="47" spans="1:56" x14ac:dyDescent="0.25">
      <c r="A47" t="s">
        <v>6</v>
      </c>
    </row>
    <row r="48" spans="1:56" x14ac:dyDescent="0.25">
      <c r="A48" s="1"/>
    </row>
    <row r="49" spans="1:1" x14ac:dyDescent="0.25">
      <c r="A49" s="1" t="s">
        <v>7</v>
      </c>
    </row>
    <row r="51" spans="1:1" x14ac:dyDescent="0.25">
      <c r="A51" t="s">
        <v>8</v>
      </c>
    </row>
    <row r="53" spans="1:1" x14ac:dyDescent="0.25">
      <c r="A53" t="s">
        <v>9</v>
      </c>
    </row>
    <row r="55" spans="1:1" x14ac:dyDescent="0.25">
      <c r="A55" t="s">
        <v>4</v>
      </c>
    </row>
    <row r="57" spans="1:1" x14ac:dyDescent="0.25">
      <c r="A57" t="s">
        <v>8</v>
      </c>
    </row>
    <row r="59" spans="1:1" x14ac:dyDescent="0.25">
      <c r="A59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58D70-9570-4538-B172-815369DE8E19}">
  <dimension ref="A5:BD59"/>
  <sheetViews>
    <sheetView zoomScaleNormal="100" workbookViewId="0">
      <selection activeCell="K24" sqref="K24"/>
    </sheetView>
  </sheetViews>
  <sheetFormatPr baseColWidth="10" defaultColWidth="9.140625" defaultRowHeight="15" x14ac:dyDescent="0.25"/>
  <cols>
    <col min="1" max="1" width="11.28515625" bestFit="1" customWidth="1"/>
    <col min="9" max="19" width="3" bestFit="1" customWidth="1"/>
    <col min="20" max="20" width="3" customWidth="1"/>
    <col min="21" max="46" width="3" bestFit="1" customWidth="1"/>
    <col min="47" max="56" width="2" bestFit="1" customWidth="1"/>
    <col min="57" max="57" width="3" bestFit="1" customWidth="1"/>
  </cols>
  <sheetData>
    <row r="5" spans="1:9" x14ac:dyDescent="0.25">
      <c r="D5" t="s">
        <v>1</v>
      </c>
      <c r="E5">
        <v>0</v>
      </c>
      <c r="F5">
        <v>0</v>
      </c>
      <c r="G5">
        <v>0</v>
      </c>
      <c r="H5" t="s">
        <v>0</v>
      </c>
      <c r="I5">
        <v>3</v>
      </c>
    </row>
    <row r="9" spans="1:9" x14ac:dyDescent="0.25">
      <c r="C9">
        <f>40-MOD(40,8)+7-MOD(40,8)</f>
        <v>47</v>
      </c>
      <c r="E9">
        <f>13-MOD(13,8)+7-MOD(13,8)</f>
        <v>10</v>
      </c>
    </row>
    <row r="10" spans="1:9" x14ac:dyDescent="0.25">
      <c r="C10">
        <f>47+1-32</f>
        <v>16</v>
      </c>
      <c r="E10">
        <f>E9+1-1</f>
        <v>10</v>
      </c>
    </row>
    <row r="12" spans="1:9" x14ac:dyDescent="0.25">
      <c r="C12">
        <f>48-C9-1</f>
        <v>0</v>
      </c>
      <c r="E12">
        <f>48-E9-1</f>
        <v>37</v>
      </c>
    </row>
    <row r="14" spans="1:9" x14ac:dyDescent="0.25">
      <c r="A14" t="s">
        <v>12</v>
      </c>
      <c r="B14" t="s">
        <v>11</v>
      </c>
      <c r="C14" t="s">
        <v>13</v>
      </c>
    </row>
    <row r="15" spans="1:9" x14ac:dyDescent="0.25">
      <c r="A15">
        <v>6</v>
      </c>
      <c r="B15">
        <v>40</v>
      </c>
      <c r="C15">
        <v>32</v>
      </c>
    </row>
    <row r="16" spans="1:9" x14ac:dyDescent="0.25">
      <c r="A16">
        <v>6</v>
      </c>
      <c r="B16">
        <v>15</v>
      </c>
      <c r="C16">
        <v>1</v>
      </c>
    </row>
    <row r="17" spans="1:56" x14ac:dyDescent="0.25">
      <c r="A17">
        <v>6</v>
      </c>
      <c r="B17">
        <v>8</v>
      </c>
      <c r="C17">
        <v>4</v>
      </c>
    </row>
    <row r="18" spans="1:56" x14ac:dyDescent="0.25">
      <c r="H18" t="s">
        <v>11</v>
      </c>
      <c r="I18" s="2">
        <v>0</v>
      </c>
      <c r="J18" s="3">
        <v>1</v>
      </c>
      <c r="K18" s="3">
        <v>2</v>
      </c>
      <c r="L18" s="3">
        <v>3</v>
      </c>
      <c r="M18" s="3">
        <v>4</v>
      </c>
      <c r="N18" s="3">
        <v>5</v>
      </c>
      <c r="O18" s="3">
        <v>6</v>
      </c>
      <c r="P18" s="4">
        <v>7</v>
      </c>
      <c r="Q18" s="2">
        <v>8</v>
      </c>
      <c r="R18" s="3">
        <v>9</v>
      </c>
      <c r="S18" s="3">
        <v>10</v>
      </c>
      <c r="T18" s="3">
        <v>11</v>
      </c>
      <c r="U18" s="3">
        <v>12</v>
      </c>
      <c r="V18" s="3">
        <v>13</v>
      </c>
      <c r="W18" s="3">
        <v>14</v>
      </c>
      <c r="X18" s="4">
        <v>15</v>
      </c>
      <c r="Y18" s="2">
        <v>16</v>
      </c>
      <c r="Z18" s="3">
        <v>17</v>
      </c>
      <c r="AA18" s="3">
        <v>18</v>
      </c>
      <c r="AB18" s="3">
        <v>19</v>
      </c>
      <c r="AC18" s="3">
        <v>20</v>
      </c>
      <c r="AD18" s="3">
        <v>21</v>
      </c>
      <c r="AE18" s="3">
        <v>22</v>
      </c>
      <c r="AF18" s="4">
        <v>23</v>
      </c>
      <c r="AG18" s="2">
        <v>24</v>
      </c>
      <c r="AH18" s="3">
        <v>25</v>
      </c>
      <c r="AI18" s="3">
        <v>26</v>
      </c>
      <c r="AJ18" s="3">
        <v>27</v>
      </c>
      <c r="AK18" s="3">
        <v>28</v>
      </c>
      <c r="AL18" s="3">
        <v>29</v>
      </c>
      <c r="AM18" s="3">
        <v>30</v>
      </c>
      <c r="AN18" s="4">
        <v>31</v>
      </c>
      <c r="AO18" s="2">
        <v>32</v>
      </c>
      <c r="AP18" s="3">
        <v>33</v>
      </c>
      <c r="AQ18" s="3">
        <v>34</v>
      </c>
      <c r="AR18" s="3">
        <v>35</v>
      </c>
      <c r="AS18" s="3">
        <v>36</v>
      </c>
      <c r="AT18" s="3">
        <v>37</v>
      </c>
      <c r="AU18" s="3">
        <v>38</v>
      </c>
      <c r="AV18" s="4">
        <v>39</v>
      </c>
      <c r="AW18" s="2">
        <v>40</v>
      </c>
      <c r="AX18" s="3">
        <v>41</v>
      </c>
      <c r="AY18" s="3">
        <v>42</v>
      </c>
      <c r="AZ18" s="3">
        <v>43</v>
      </c>
      <c r="BA18" s="3">
        <v>44</v>
      </c>
      <c r="BB18" s="3">
        <v>45</v>
      </c>
      <c r="BC18" s="3">
        <v>46</v>
      </c>
      <c r="BD18" s="4">
        <v>47</v>
      </c>
    </row>
    <row r="19" spans="1:56" x14ac:dyDescent="0.25">
      <c r="H19" t="s">
        <v>17</v>
      </c>
      <c r="I19" s="2">
        <v>47</v>
      </c>
      <c r="J19" s="3">
        <v>46</v>
      </c>
      <c r="K19" s="3">
        <v>45</v>
      </c>
      <c r="L19" s="3">
        <v>44</v>
      </c>
      <c r="M19" s="3">
        <v>43</v>
      </c>
      <c r="N19" s="3">
        <v>42</v>
      </c>
      <c r="O19" s="3">
        <v>41</v>
      </c>
      <c r="P19" s="4">
        <v>40</v>
      </c>
      <c r="Q19" s="2">
        <v>39</v>
      </c>
      <c r="R19" s="3">
        <v>38</v>
      </c>
      <c r="S19" s="3">
        <v>37</v>
      </c>
      <c r="T19" s="3">
        <v>36</v>
      </c>
      <c r="U19" s="3">
        <v>35</v>
      </c>
      <c r="V19" s="3">
        <v>34</v>
      </c>
      <c r="W19" s="3">
        <v>33</v>
      </c>
      <c r="X19" s="4">
        <v>32</v>
      </c>
      <c r="Y19" s="2">
        <v>31</v>
      </c>
      <c r="Z19" s="3">
        <v>30</v>
      </c>
      <c r="AA19" s="3">
        <v>29</v>
      </c>
      <c r="AB19" s="3">
        <v>28</v>
      </c>
      <c r="AC19" s="3">
        <v>27</v>
      </c>
      <c r="AD19" s="3">
        <v>26</v>
      </c>
      <c r="AE19" s="3">
        <v>25</v>
      </c>
      <c r="AF19" s="4">
        <v>24</v>
      </c>
      <c r="AG19" s="2">
        <v>23</v>
      </c>
      <c r="AH19" s="3">
        <v>22</v>
      </c>
      <c r="AI19" s="3">
        <v>21</v>
      </c>
      <c r="AJ19" s="3">
        <v>20</v>
      </c>
      <c r="AK19" s="3">
        <v>19</v>
      </c>
      <c r="AL19" s="3">
        <v>18</v>
      </c>
      <c r="AM19" s="3">
        <v>17</v>
      </c>
      <c r="AN19" s="4">
        <v>16</v>
      </c>
      <c r="AO19" s="2">
        <v>15</v>
      </c>
      <c r="AP19" s="3">
        <v>14</v>
      </c>
      <c r="AQ19" s="3">
        <v>13</v>
      </c>
      <c r="AR19" s="3">
        <v>12</v>
      </c>
      <c r="AS19" s="3">
        <v>11</v>
      </c>
      <c r="AT19" s="3">
        <v>10</v>
      </c>
      <c r="AU19" s="3">
        <v>9</v>
      </c>
      <c r="AV19" s="4">
        <v>8</v>
      </c>
      <c r="AW19" s="2">
        <v>7</v>
      </c>
      <c r="AX19" s="3">
        <v>6</v>
      </c>
      <c r="AY19" s="3">
        <v>5</v>
      </c>
      <c r="AZ19" s="3">
        <v>4</v>
      </c>
      <c r="BA19" s="3">
        <v>3</v>
      </c>
      <c r="BB19" s="3">
        <v>2</v>
      </c>
      <c r="BC19" s="3">
        <v>1</v>
      </c>
      <c r="BD19" s="4">
        <v>0</v>
      </c>
    </row>
    <row r="21" spans="1:56" x14ac:dyDescent="0.25">
      <c r="F21" t="s">
        <v>10</v>
      </c>
    </row>
    <row r="22" spans="1:56" x14ac:dyDescent="0.25">
      <c r="B22" t="s">
        <v>14</v>
      </c>
      <c r="C22" t="s">
        <v>15</v>
      </c>
      <c r="D22" t="s">
        <v>16</v>
      </c>
    </row>
    <row r="23" spans="1:56" x14ac:dyDescent="0.25">
      <c r="B23">
        <f>$B15-MOD(B15,8)+7-MOD(B15,8)</f>
        <v>47</v>
      </c>
      <c r="C23">
        <f>B23+1-C15</f>
        <v>16</v>
      </c>
      <c r="D23">
        <f>(A15*8)-B23-1</f>
        <v>0</v>
      </c>
    </row>
    <row r="24" spans="1:56" x14ac:dyDescent="0.25">
      <c r="B24">
        <v>13</v>
      </c>
      <c r="C24">
        <f t="shared" ref="C24:C26" si="0">B24+1-C16</f>
        <v>13</v>
      </c>
      <c r="D24">
        <f t="shared" ref="D24:D26" si="1">(A16*8)-B24-1</f>
        <v>34</v>
      </c>
    </row>
    <row r="25" spans="1:56" x14ac:dyDescent="0.25">
      <c r="B25">
        <f t="shared" ref="B25:B26" si="2">$B17-MOD(B17,8)+7-MOD(B17,8)</f>
        <v>15</v>
      </c>
      <c r="C25">
        <f>B25+1-C17</f>
        <v>12</v>
      </c>
      <c r="D25">
        <f t="shared" si="1"/>
        <v>32</v>
      </c>
    </row>
    <row r="26" spans="1:56" x14ac:dyDescent="0.25">
      <c r="B26">
        <f t="shared" si="2"/>
        <v>7</v>
      </c>
      <c r="C26">
        <f t="shared" si="0"/>
        <v>8</v>
      </c>
      <c r="D26">
        <f t="shared" si="1"/>
        <v>-8</v>
      </c>
    </row>
    <row r="39" spans="1:1" x14ac:dyDescent="0.25">
      <c r="A39" t="s">
        <v>2</v>
      </c>
    </row>
    <row r="40" spans="1:1" x14ac:dyDescent="0.25">
      <c r="A40" s="1"/>
    </row>
    <row r="41" spans="1:1" x14ac:dyDescent="0.25">
      <c r="A41" s="1" t="s">
        <v>3</v>
      </c>
    </row>
    <row r="43" spans="1:1" x14ac:dyDescent="0.25">
      <c r="A43" t="s">
        <v>4</v>
      </c>
    </row>
    <row r="44" spans="1:1" x14ac:dyDescent="0.25">
      <c r="A44" s="1"/>
    </row>
    <row r="45" spans="1:1" x14ac:dyDescent="0.25">
      <c r="A45" s="1" t="s">
        <v>5</v>
      </c>
    </row>
    <row r="47" spans="1:1" x14ac:dyDescent="0.25">
      <c r="A47" t="s">
        <v>6</v>
      </c>
    </row>
    <row r="48" spans="1:1" x14ac:dyDescent="0.25">
      <c r="A48" s="1"/>
    </row>
    <row r="49" spans="1:1" x14ac:dyDescent="0.25">
      <c r="A49" s="1" t="s">
        <v>7</v>
      </c>
    </row>
    <row r="51" spans="1:1" x14ac:dyDescent="0.25">
      <c r="A51" t="s">
        <v>8</v>
      </c>
    </row>
    <row r="53" spans="1:1" x14ac:dyDescent="0.25">
      <c r="A53" t="s">
        <v>9</v>
      </c>
    </row>
    <row r="55" spans="1:1" x14ac:dyDescent="0.25">
      <c r="A55" t="s">
        <v>4</v>
      </c>
    </row>
    <row r="57" spans="1:1" x14ac:dyDescent="0.25">
      <c r="A57" t="s">
        <v>8</v>
      </c>
    </row>
    <row r="59" spans="1:1" x14ac:dyDescent="0.25">
      <c r="A59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72E88-9738-4CCA-A924-275C2206BF13}">
  <dimension ref="D6:K8"/>
  <sheetViews>
    <sheetView tabSelected="1" workbookViewId="0">
      <selection activeCell="D9" sqref="D9"/>
    </sheetView>
  </sheetViews>
  <sheetFormatPr baseColWidth="10" defaultRowHeight="15" x14ac:dyDescent="0.25"/>
  <sheetData>
    <row r="6" spans="4:11" x14ac:dyDescent="0.25">
      <c r="D6" t="s">
        <v>18</v>
      </c>
      <c r="E6" t="s">
        <v>19</v>
      </c>
      <c r="F6">
        <v>0</v>
      </c>
      <c r="G6">
        <v>0</v>
      </c>
      <c r="H6">
        <v>40</v>
      </c>
      <c r="I6">
        <v>0</v>
      </c>
      <c r="J6">
        <v>5</v>
      </c>
      <c r="K6" t="s">
        <v>20</v>
      </c>
    </row>
    <row r="8" spans="4:11" x14ac:dyDescent="0.25">
      <c r="D8" t="s">
        <v>20</v>
      </c>
      <c r="E8">
        <v>5</v>
      </c>
      <c r="F8">
        <v>0</v>
      </c>
      <c r="G8">
        <v>40</v>
      </c>
      <c r="H8">
        <v>0</v>
      </c>
      <c r="I8">
        <v>0</v>
      </c>
      <c r="J8" t="s">
        <v>19</v>
      </c>
      <c r="K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Motorola</vt:lpstr>
      <vt:lpstr>Intel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JF</cp:lastModifiedBy>
  <dcterms:created xsi:type="dcterms:W3CDTF">2023-01-22T20:05:19Z</dcterms:created>
  <dcterms:modified xsi:type="dcterms:W3CDTF">2023-06-13T21:16:49Z</dcterms:modified>
</cp:coreProperties>
</file>